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76270616-C0F3-4F33-A4FB-CDB9FF18AC7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<sst xmlns="http://schemas.openxmlformats.org/spreadsheetml/2006/main" count="2262" uniqueCount="1134">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</sst>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752</v>
      </c>
      <c r="B10" s="183"/>
      <c r="C10" s="191" t="str">
        <f>VLOOKUP(A10,lista,2,0)</f>
        <v>G. COORDINACIÓN PERSONAL APOYO AGE</v>
      </c>
      <c r="D10" s="191"/>
      <c r="E10" s="191"/>
      <c r="F10" s="191"/>
      <c r="G10" s="191" t="str">
        <f>VLOOKUP(A10,lista,3,0)</f>
        <v>Experto/a 2</v>
      </c>
      <c r="H10" s="191"/>
      <c r="I10" s="198" t="str">
        <f>VLOOKUP(A10,lista,4,0)</f>
        <v>Experto/a Ambiental , Director/a de Proyectos de Protección Acústica en la Dirección de Proyectos de Red Convencional del ADIF</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4.2" customHeight="1" thickTop="1" thickBot="1" x14ac:dyDescent="0.3">
      <c r="A17" s="140" t="str">
        <f>VLOOKUP(A10,lista,6,0)</f>
        <v xml:space="preserve">Al menos 25 años de experiencia en acústica ambiental y medidas de protección.
Al menos 1 de experiencia en las funciones detalladas en el apartado 1.14.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8dI2vkL0OsMPIccMV8PtusGrfLaXZ+5LmiGunU0LbJDI8wVrpGiKxOFb5qM6qCwD5JAO9c0gCYI5IGJ4wuPYNw==" saltValue="LVA9MvR1DMs+A7ndPc8p8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2025-02-12T13:23:55Z</dcterms:modified>
</cp:coreProperties>
</file>